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1640" activeTab="0"/>
  </bookViews>
  <sheets>
    <sheet name="Выдержка из выписки" sheetId="1" r:id="rId1"/>
  </sheets>
  <externalReferences>
    <externalReference r:id="rId4"/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<sst xmlns="http://schemas.openxmlformats.org/spreadsheetml/2006/main" count="229" uniqueCount="78">
  <si>
    <t>Наименование дисциплин</t>
  </si>
  <si>
    <t>Институт экономики и предпринимательства</t>
  </si>
  <si>
    <t>УТВЕРЖДАЮ</t>
  </si>
  <si>
    <t>А.О.Грудзинский</t>
  </si>
  <si>
    <t xml:space="preserve">№
 </t>
  </si>
  <si>
    <t>Индекс по ГОС</t>
  </si>
  <si>
    <t>кол.час</t>
  </si>
  <si>
    <t>конт</t>
  </si>
  <si>
    <t>курс</t>
  </si>
  <si>
    <t>зачет</t>
  </si>
  <si>
    <t>экзам</t>
  </si>
  <si>
    <t>Уч.степень,уч.звание,                  ф.и.о. преподавателя</t>
  </si>
  <si>
    <t>ХХ  студентов</t>
  </si>
  <si>
    <t>+</t>
  </si>
  <si>
    <t>НИЖЕГОРОДСКИЙ ГОСУДАРСТВЕННЫЙ УНИВЕРСИТЕТ им.Н.И.ЛОБАЧЕВСКОГО</t>
  </si>
  <si>
    <t>Директор ИЭП, проф.</t>
  </si>
  <si>
    <t xml:space="preserve">         1 экз.сессия</t>
  </si>
  <si>
    <t>2 экз. сессия</t>
  </si>
  <si>
    <t xml:space="preserve">        3 экз.сессия</t>
  </si>
  <si>
    <t>4 экз. сессия</t>
  </si>
  <si>
    <t>5 экз. сессия</t>
  </si>
  <si>
    <t>6 экз. сессия</t>
  </si>
  <si>
    <t>Профиль "Финансы и кредит"</t>
  </si>
  <si>
    <t>бакалавр "Экономика"</t>
  </si>
  <si>
    <t>История</t>
  </si>
  <si>
    <t>Философия</t>
  </si>
  <si>
    <t>Иностранный язык</t>
  </si>
  <si>
    <t>Право</t>
  </si>
  <si>
    <t>Социология</t>
  </si>
  <si>
    <t>Психология</t>
  </si>
  <si>
    <t>Безопасность жизнедеятельности</t>
  </si>
  <si>
    <t xml:space="preserve">Базовое образование: среднее профессиональное          Срок обучения: 3 г 3 мес </t>
  </si>
  <si>
    <t>Старый номер группы: 13Э39 (СФО)</t>
  </si>
  <si>
    <t>12_0</t>
  </si>
  <si>
    <t>8_0</t>
  </si>
  <si>
    <t>4_0</t>
  </si>
  <si>
    <t>16_0</t>
  </si>
  <si>
    <t>Микроэкномика</t>
  </si>
  <si>
    <t>Макроэкномика</t>
  </si>
  <si>
    <t>Бухглатерский учет и анализ</t>
  </si>
  <si>
    <t>Ценообразование</t>
  </si>
  <si>
    <t>поступ.осень 2012</t>
  </si>
  <si>
    <t>Экономическая история</t>
  </si>
  <si>
    <t>Справочные информационные системы</t>
  </si>
  <si>
    <t>Технология подготовки экономических документов</t>
  </si>
  <si>
    <t>Логика</t>
  </si>
  <si>
    <t>Основы библиографии</t>
  </si>
  <si>
    <t>Теневые фиансы</t>
  </si>
  <si>
    <t>Антикризисное управление</t>
  </si>
  <si>
    <t>Физкультура</t>
  </si>
  <si>
    <t>оценка</t>
  </si>
  <si>
    <t>был зачет</t>
  </si>
  <si>
    <t>была курсовая ещё</t>
  </si>
  <si>
    <t>Учебная практика</t>
  </si>
  <si>
    <t>2 нед</t>
  </si>
  <si>
    <t>5 сем</t>
  </si>
  <si>
    <t>окончание ноябрь 2015</t>
  </si>
  <si>
    <t>6 человек</t>
  </si>
  <si>
    <t>МурашкинР.Н.</t>
  </si>
  <si>
    <t>Вавилова И.А.</t>
  </si>
  <si>
    <t>Демаков И.В.</t>
  </si>
  <si>
    <t>Ермаков А.Р.</t>
  </si>
  <si>
    <t>Кокин А.С.</t>
  </si>
  <si>
    <t>Медведева М.В.</t>
  </si>
  <si>
    <t>Кашина О.И.</t>
  </si>
  <si>
    <t>Новиков М.В.</t>
  </si>
  <si>
    <t>Артамонова Т.А.</t>
  </si>
  <si>
    <t>было в 4 сем</t>
  </si>
  <si>
    <t>Производственная практика</t>
  </si>
  <si>
    <t>4 нед</t>
  </si>
  <si>
    <t>8</t>
  </si>
  <si>
    <t>статистика</t>
  </si>
  <si>
    <t>7семестр</t>
  </si>
  <si>
    <t>час</t>
  </si>
  <si>
    <t>Итоговая государственная аттестация</t>
  </si>
  <si>
    <t>8 нед.</t>
  </si>
  <si>
    <t>7 чел.</t>
  </si>
  <si>
    <t xml:space="preserve">Группа 741/6-9в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</si>
</sst>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vertAlign val="superscript"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 horizontal="left" vertical="justify"/>
    </xf>
    <xf numFmtId="0" fontId="5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vertical="justify"/>
    </xf>
    <xf numFmtId="0" fontId="6" fillId="0" borderId="0" xfId="0" applyFont="1" applyAlignment="1">
      <alignment horizontal="left" vertical="justify"/>
    </xf>
    <xf numFmtId="49" fontId="5" fillId="0" borderId="0" xfId="0" applyNumberFormat="1" applyFont="1" applyAlignment="1">
      <alignment horizontal="center" vertical="justify"/>
    </xf>
    <xf numFmtId="14" fontId="5" fillId="33" borderId="0" xfId="0" applyNumberFormat="1" applyFont="1" applyFill="1" applyAlignment="1">
      <alignment horizontal="left" vertical="justify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4" fontId="5" fillId="33" borderId="0" xfId="0" applyNumberFormat="1" applyFont="1" applyFill="1" applyAlignment="1">
      <alignment vertical="justify"/>
    </xf>
    <xf numFmtId="0" fontId="5" fillId="0" borderId="0" xfId="0" applyFont="1" applyAlignment="1">
      <alignment vertical="justify"/>
    </xf>
    <xf numFmtId="0" fontId="5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49" fontId="5" fillId="0" borderId="12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justify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justify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justify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justify"/>
    </xf>
    <xf numFmtId="49" fontId="5" fillId="33" borderId="12" xfId="0" applyNumberFormat="1" applyFont="1" applyFill="1" applyBorder="1" applyAlignment="1">
      <alignment horizontal="center" vertical="justify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justify"/>
    </xf>
    <xf numFmtId="0" fontId="3" fillId="33" borderId="12" xfId="0" applyFont="1" applyFill="1" applyBorder="1" applyAlignment="1">
      <alignment horizontal="center" vertical="justify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justify"/>
    </xf>
    <xf numFmtId="0" fontId="5" fillId="33" borderId="0" xfId="0" applyFont="1" applyFill="1" applyBorder="1" applyAlignment="1">
      <alignment vertical="center" wrapText="1"/>
    </xf>
    <xf numFmtId="49" fontId="5" fillId="33" borderId="0" xfId="0" applyNumberFormat="1" applyFont="1" applyFill="1" applyBorder="1" applyAlignment="1">
      <alignment horizontal="center" vertical="justify"/>
    </xf>
    <xf numFmtId="0" fontId="2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justify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vertical="justify"/>
    </xf>
    <xf numFmtId="0" fontId="3" fillId="0" borderId="12" xfId="0" applyFont="1" applyFill="1" applyBorder="1" applyAlignment="1">
      <alignment horizontal="center" vertical="justify"/>
    </xf>
    <xf numFmtId="0" fontId="5" fillId="33" borderId="12" xfId="0" applyFont="1" applyFill="1" applyBorder="1" applyAlignment="1">
      <alignment horizontal="center" vertical="justify" wrapText="1"/>
    </xf>
    <xf numFmtId="0" fontId="5" fillId="33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vertical="justify"/>
    </xf>
    <xf numFmtId="0" fontId="5" fillId="33" borderId="12" xfId="0" applyNumberFormat="1" applyFont="1" applyFill="1" applyBorder="1" applyAlignment="1">
      <alignment horizontal="center" vertical="justify"/>
    </xf>
    <xf numFmtId="0" fontId="5" fillId="33" borderId="0" xfId="0" applyFont="1" applyFill="1" applyBorder="1" applyAlignment="1">
      <alignment horizontal="center" vertical="justify"/>
    </xf>
    <xf numFmtId="0" fontId="10" fillId="34" borderId="0" xfId="0" applyFont="1" applyFill="1" applyBorder="1" applyAlignment="1">
      <alignment vertical="justify"/>
    </xf>
    <xf numFmtId="0" fontId="5" fillId="34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vertical="justify" wrapText="1"/>
    </xf>
    <xf numFmtId="0" fontId="5" fillId="33" borderId="13" xfId="0" applyFont="1" applyFill="1" applyBorder="1" applyAlignment="1">
      <alignment vertical="justify"/>
    </xf>
    <xf numFmtId="0" fontId="5" fillId="33" borderId="13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vertical="justify"/>
    </xf>
    <xf numFmtId="0" fontId="3" fillId="0" borderId="13" xfId="0" applyFont="1" applyFill="1" applyBorder="1" applyAlignment="1">
      <alignment horizontal="center" vertical="justify"/>
    </xf>
    <xf numFmtId="0" fontId="3" fillId="0" borderId="13" xfId="0" applyFont="1" applyFill="1" applyBorder="1" applyAlignment="1">
      <alignment horizontal="left" vertical="justify"/>
    </xf>
    <xf numFmtId="0" fontId="5" fillId="0" borderId="14" xfId="0" applyFont="1" applyFill="1" applyBorder="1" applyAlignment="1">
      <alignment horizontal="center" vertical="justify"/>
    </xf>
    <xf numFmtId="0" fontId="13" fillId="0" borderId="12" xfId="0" applyFont="1" applyFill="1" applyBorder="1" applyAlignment="1">
      <alignment vertical="justify"/>
    </xf>
    <xf numFmtId="0" fontId="10" fillId="34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vertical="justify"/>
    </xf>
    <xf numFmtId="0" fontId="5" fillId="35" borderId="12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horizontal="justify" vertical="center" wrapText="1"/>
    </xf>
    <xf numFmtId="0" fontId="5" fillId="35" borderId="12" xfId="0" applyFont="1" applyFill="1" applyBorder="1" applyAlignment="1">
      <alignment horizontal="left"/>
    </xf>
    <xf numFmtId="0" fontId="5" fillId="35" borderId="12" xfId="0" applyFont="1" applyFill="1" applyBorder="1" applyAlignment="1">
      <alignment vertical="justify"/>
    </xf>
    <xf numFmtId="0" fontId="5" fillId="35" borderId="12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justify" vertical="top" wrapText="1"/>
    </xf>
    <xf numFmtId="0" fontId="51" fillId="33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14" fontId="5" fillId="0" borderId="0" xfId="0" applyNumberFormat="1" applyFont="1" applyAlignment="1">
      <alignment horizontal="left" vertical="justify"/>
    </xf>
    <xf numFmtId="0" fontId="0" fillId="0" borderId="12" xfId="0" applyBorder="1" applyAlignment="1">
      <alignment/>
    </xf>
    <xf numFmtId="0" fontId="52" fillId="0" borderId="12" xfId="0" applyFont="1" applyBorder="1" applyAlignment="1">
      <alignment/>
    </xf>
    <xf numFmtId="0" fontId="5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justify"/>
    </xf>
    <xf numFmtId="0" fontId="6" fillId="36" borderId="12" xfId="0" applyFont="1" applyFill="1" applyBorder="1" applyAlignment="1">
      <alignment horizontal="left"/>
    </xf>
    <xf numFmtId="49" fontId="5" fillId="36" borderId="12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 vertical="justify"/>
    </xf>
    <xf numFmtId="0" fontId="10" fillId="36" borderId="12" xfId="0" applyFont="1" applyFill="1" applyBorder="1" applyAlignment="1">
      <alignment vertical="justify"/>
    </xf>
    <xf numFmtId="0" fontId="5" fillId="37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left" vertical="justify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center" vertical="justify" wrapText="1"/>
    </xf>
    <xf numFmtId="0" fontId="5" fillId="0" borderId="12" xfId="0" applyFont="1" applyFill="1" applyBorder="1" applyAlignment="1">
      <alignment vertical="justify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justify" wrapText="1"/>
    </xf>
    <xf numFmtId="0" fontId="1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justify"/>
    </xf>
    <xf numFmtId="0" fontId="1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6" fillId="36" borderId="12" xfId="0" applyFont="1" applyFill="1" applyBorder="1" applyAlignment="1">
      <alignment vertical="center"/>
    </xf>
    <xf numFmtId="0" fontId="11" fillId="36" borderId="12" xfId="0" applyFont="1" applyFill="1" applyBorder="1" applyAlignment="1">
      <alignment vertical="center"/>
    </xf>
    <xf numFmtId="0" fontId="14" fillId="36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37" borderId="12" xfId="0" applyFont="1" applyFill="1" applyBorder="1" applyAlignment="1">
      <alignment horizontal="center" vertical="center" wrapText="1"/>
    </xf>
    <xf numFmtId="0" fontId="15" fillId="37" borderId="12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/>
    </xf>
    <xf numFmtId="0" fontId="0" fillId="35" borderId="0" xfId="0" applyFill="1" applyAlignment="1">
      <alignment/>
    </xf>
    <xf numFmtId="0" fontId="3" fillId="0" borderId="12" xfId="0" applyFont="1" applyFill="1" applyBorder="1" applyAlignment="1">
      <alignment horizontal="left" vertical="justify"/>
    </xf>
    <xf numFmtId="0" fontId="3" fillId="0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34" fillId="0" borderId="0" xfId="0" applyFont="1" applyAlignment="1">
      <alignment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 horizontal="left" vertical="center"/>
    </xf>
    <xf numFmtId="0" fontId="6" fillId="36" borderId="1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justify"/>
    </xf>
    <xf numFmtId="0" fontId="6" fillId="0" borderId="0" xfId="0" applyFont="1" applyAlignment="1">
      <alignment horizontal="left" vertical="justify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5" fillId="0" borderId="0" xfId="0" applyFont="1" applyAlignment="1">
      <alignment horizontal="left" vertical="justify"/>
    </xf>
    <xf numFmtId="0" fontId="5" fillId="0" borderId="12" xfId="0" applyFont="1" applyBorder="1" applyAlignment="1">
      <alignment horizontal="center" vertical="justify"/>
    </xf>
    <xf numFmtId="17" fontId="5" fillId="0" borderId="12" xfId="0" applyNumberFormat="1" applyFont="1" applyBorder="1" applyAlignment="1">
      <alignment horizontal="center" vertical="justify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justify"/>
    </xf>
    <xf numFmtId="0" fontId="10" fillId="0" borderId="0" xfId="0" applyFont="1" applyAlignment="1">
      <alignment horizontal="center" vertical="justify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left"/>
    </xf>
    <xf numFmtId="0" fontId="6" fillId="36" borderId="16" xfId="0" applyFont="1" applyFill="1" applyBorder="1" applyAlignment="1">
      <alignment horizontal="left"/>
    </xf>
    <xf numFmtId="0" fontId="6" fillId="36" borderId="15" xfId="0" applyFont="1" applyFill="1" applyBorder="1" applyAlignment="1">
      <alignment horizontal="left"/>
    </xf>
    <xf numFmtId="0" fontId="6" fillId="36" borderId="12" xfId="0" applyFont="1" applyFill="1" applyBorder="1" applyAlignment="1">
      <alignment horizontal="left"/>
    </xf>
    <xf numFmtId="0" fontId="0" fillId="36" borderId="14" xfId="0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ki-archive\common\DOCUME~1\9335~1\LOCALS~1\Temp\Rar$DI13.36125\731%206-9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ki-archive\common\DOCUME~1\9335~1\LOCALS~1\Temp\Rar$DI16.15563\741%206-9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11-12"/>
      <sheetName val="План 11-12"/>
    </sheetNames>
    <sheetDataSet>
      <sheetData sheetId="1">
        <row r="17">
          <cell r="B17" t="str">
            <v>Основы предпринимательства</v>
          </cell>
        </row>
        <row r="18">
          <cell r="B18" t="str">
            <v>Деловая этика</v>
          </cell>
        </row>
        <row r="19">
          <cell r="B19" t="str">
            <v>История экономических учений</v>
          </cell>
        </row>
        <row r="29">
          <cell r="B29" t="str">
            <v>Математический анализ</v>
          </cell>
        </row>
        <row r="30">
          <cell r="B30" t="str">
            <v>Линейная алгебра</v>
          </cell>
        </row>
        <row r="31">
          <cell r="B31" t="str">
            <v>Теория вероятностей и математическая статистика</v>
          </cell>
        </row>
        <row r="32">
          <cell r="B32" t="str">
            <v>Теория оптимальных решений</v>
          </cell>
        </row>
        <row r="34">
          <cell r="B34" t="str">
            <v>Экономическая информатика</v>
          </cell>
        </row>
        <row r="35">
          <cell r="B35" t="str">
            <v>Информационные системы и технологии в экономике</v>
          </cell>
        </row>
        <row r="36">
          <cell r="B36" t="str">
            <v>Математические основы в макро и микроэкономике</v>
          </cell>
        </row>
        <row r="37">
          <cell r="B37" t="str">
            <v>Информационная безопасность</v>
          </cell>
        </row>
        <row r="47">
          <cell r="B47" t="str">
            <v>Эконометрика</v>
          </cell>
        </row>
        <row r="51">
          <cell r="B51" t="str">
            <v>Финансы </v>
          </cell>
        </row>
        <row r="52">
          <cell r="B52" t="str">
            <v>Деньги, кредит, банки</v>
          </cell>
        </row>
        <row r="53">
          <cell r="B53" t="str">
            <v>Маркетинг</v>
          </cell>
        </row>
        <row r="54">
          <cell r="B54" t="str">
            <v>Менеджмент</v>
          </cell>
        </row>
        <row r="55">
          <cell r="B55" t="str">
            <v>Мировая экономика и МЭО</v>
          </cell>
        </row>
        <row r="56">
          <cell r="B56" t="str">
            <v>Корпоративные финансы</v>
          </cell>
        </row>
        <row r="57">
          <cell r="B57" t="str">
            <v>Экономика общественного сектора</v>
          </cell>
        </row>
        <row r="60">
          <cell r="B60" t="str">
            <v>Банковское дело</v>
          </cell>
        </row>
        <row r="61">
          <cell r="B61" t="str">
            <v>Государственные и муниципальные финансы</v>
          </cell>
        </row>
        <row r="62">
          <cell r="B62" t="str">
            <v>Страхование</v>
          </cell>
        </row>
        <row r="63">
          <cell r="B63" t="str">
            <v>Финансовый менеджмент</v>
          </cell>
        </row>
        <row r="64">
          <cell r="B64" t="str">
            <v>Финансовые рынки</v>
          </cell>
        </row>
        <row r="65">
          <cell r="B65" t="str">
            <v>Налоги и налоговая система</v>
          </cell>
        </row>
        <row r="66">
          <cell r="B66" t="str">
            <v>Международные валютно-кредитные и финансовые отношения</v>
          </cell>
        </row>
        <row r="67">
          <cell r="B67" t="str">
            <v>Оценка стоимости бизнеса</v>
          </cell>
        </row>
        <row r="68">
          <cell r="B68" t="str">
            <v>Финансовое право</v>
          </cell>
        </row>
        <row r="69">
          <cell r="B69" t="str">
            <v>Экономика фирмы</v>
          </cell>
        </row>
        <row r="70">
          <cell r="B70" t="str">
            <v>Финансовая среда и предпринимательские риски</v>
          </cell>
        </row>
        <row r="71">
          <cell r="B71" t="str">
            <v>Инвестиции</v>
          </cell>
        </row>
        <row r="72">
          <cell r="B72" t="str">
            <v>Инвестиционная стратегия</v>
          </cell>
        </row>
        <row r="73">
          <cell r="B73" t="str">
            <v>Оценка денежных потоков</v>
          </cell>
        </row>
        <row r="74">
          <cell r="B74" t="str">
            <v>Краткосрочная финансовая политика</v>
          </cell>
        </row>
        <row r="75">
          <cell r="B75" t="str">
            <v>Долгосрочная финансовая политика</v>
          </cell>
        </row>
        <row r="76">
          <cell r="B76" t="str">
            <v>Современные технологии бюджетирования</v>
          </cell>
        </row>
        <row r="77">
          <cell r="B77" t="str">
            <v>Управление доходами и расходами бюджета</v>
          </cell>
        </row>
        <row r="78">
          <cell r="B78" t="str">
            <v>Финансовая стратегия фирмы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11-12"/>
      <sheetName val="План 11-12"/>
    </sheetNames>
    <sheetDataSet>
      <sheetData sheetId="1">
        <row r="80">
          <cell r="B80" t="str">
            <v>Электронные платежи/Личные финансы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76">
      <selection activeCell="F14" sqref="F14"/>
    </sheetView>
  </sheetViews>
  <sheetFormatPr defaultColWidth="9.140625" defaultRowHeight="15"/>
  <cols>
    <col min="1" max="1" width="3.140625" style="100" customWidth="1"/>
    <col min="2" max="2" width="7.57421875" style="100" customWidth="1"/>
    <col min="3" max="3" width="30.57421875" style="0" customWidth="1"/>
    <col min="4" max="8" width="6.7109375" style="0" customWidth="1"/>
    <col min="10" max="10" width="22.57421875" style="0" customWidth="1"/>
  </cols>
  <sheetData>
    <row r="1" spans="1:10" s="1" customFormat="1" ht="15">
      <c r="A1" s="83"/>
      <c r="B1" s="130" t="s">
        <v>14</v>
      </c>
      <c r="C1" s="130"/>
      <c r="D1" s="130"/>
      <c r="E1" s="130"/>
      <c r="F1" s="130"/>
      <c r="G1" s="130"/>
      <c r="H1" s="130"/>
      <c r="I1" s="131"/>
      <c r="J1" s="131"/>
    </row>
    <row r="2" spans="1:10" s="1" customFormat="1" ht="15">
      <c r="A2" s="83"/>
      <c r="B2" s="132" t="s">
        <v>1</v>
      </c>
      <c r="C2" s="132"/>
      <c r="D2" s="132"/>
      <c r="E2" s="132"/>
      <c r="F2" s="132"/>
      <c r="G2" s="132"/>
      <c r="H2" s="132"/>
      <c r="I2" s="127" t="s">
        <v>2</v>
      </c>
      <c r="J2" s="127"/>
    </row>
    <row r="3" spans="1:10" s="1" customFormat="1" ht="15">
      <c r="A3" s="83"/>
      <c r="B3" s="127"/>
      <c r="C3" s="127"/>
      <c r="D3" s="127"/>
      <c r="E3" s="127"/>
      <c r="F3" s="127"/>
      <c r="G3" s="127"/>
      <c r="H3" s="127"/>
      <c r="I3" s="127" t="s">
        <v>15</v>
      </c>
      <c r="J3" s="127"/>
    </row>
    <row r="4" spans="1:10" s="1" customFormat="1" ht="15">
      <c r="A4" s="83"/>
      <c r="B4" s="122" t="s">
        <v>31</v>
      </c>
      <c r="C4" s="122"/>
      <c r="D4" s="122"/>
      <c r="E4" s="122"/>
      <c r="F4" s="122"/>
      <c r="G4" s="122"/>
      <c r="H4" s="122"/>
      <c r="I4" s="122" t="s">
        <v>3</v>
      </c>
      <c r="J4" s="122"/>
    </row>
    <row r="5" spans="1:10" s="1" customFormat="1" ht="15.75" thickBot="1">
      <c r="A5" s="83"/>
      <c r="B5" s="122"/>
      <c r="C5" s="122"/>
      <c r="D5" s="122"/>
      <c r="E5" s="5"/>
      <c r="F5" s="5"/>
      <c r="G5" s="5"/>
      <c r="H5" s="5"/>
      <c r="I5" s="4"/>
      <c r="J5" s="6"/>
    </row>
    <row r="6" spans="1:10" s="1" customFormat="1" ht="15.75" thickBot="1">
      <c r="A6" s="83"/>
      <c r="B6" s="123" t="s">
        <v>23</v>
      </c>
      <c r="C6" s="123"/>
      <c r="D6" s="8"/>
      <c r="E6" s="124" t="s">
        <v>77</v>
      </c>
      <c r="F6" s="125"/>
      <c r="G6" s="126"/>
      <c r="H6" s="2"/>
      <c r="I6" s="72">
        <v>42094</v>
      </c>
      <c r="J6" s="9"/>
    </row>
    <row r="7" spans="1:10" s="1" customFormat="1" ht="15">
      <c r="A7" s="83"/>
      <c r="B7" s="127" t="s">
        <v>22</v>
      </c>
      <c r="C7" s="127"/>
      <c r="D7" s="8"/>
      <c r="E7" s="10"/>
      <c r="F7" s="10"/>
      <c r="G7" s="11"/>
      <c r="H7" s="2"/>
      <c r="I7" s="3"/>
      <c r="J7" s="12"/>
    </row>
    <row r="8" spans="1:10" s="1" customFormat="1" ht="15">
      <c r="A8" s="83"/>
      <c r="B8" s="127" t="s">
        <v>32</v>
      </c>
      <c r="C8" s="127"/>
      <c r="D8" s="128" t="s">
        <v>41</v>
      </c>
      <c r="E8" s="128"/>
      <c r="F8" s="129" t="s">
        <v>56</v>
      </c>
      <c r="G8" s="128"/>
      <c r="H8" s="5"/>
      <c r="I8" s="4"/>
      <c r="J8" s="13"/>
    </row>
    <row r="9" spans="1:10" s="1" customFormat="1" ht="15">
      <c r="A9" s="83"/>
      <c r="B9" s="84"/>
      <c r="C9" s="7"/>
      <c r="D9" s="128"/>
      <c r="E9" s="128"/>
      <c r="F9" s="128"/>
      <c r="G9" s="128"/>
      <c r="H9" s="5"/>
      <c r="I9" s="4"/>
      <c r="J9" s="13"/>
    </row>
    <row r="10" spans="1:10" s="1" customFormat="1" ht="36">
      <c r="A10" s="85" t="s">
        <v>4</v>
      </c>
      <c r="B10" s="86" t="s">
        <v>5</v>
      </c>
      <c r="C10" s="14" t="s">
        <v>0</v>
      </c>
      <c r="D10" s="14" t="s">
        <v>6</v>
      </c>
      <c r="E10" s="14" t="s">
        <v>7</v>
      </c>
      <c r="F10" s="14" t="s">
        <v>8</v>
      </c>
      <c r="G10" s="14" t="s">
        <v>9</v>
      </c>
      <c r="H10" s="14" t="s">
        <v>10</v>
      </c>
      <c r="I10" s="116" t="s">
        <v>11</v>
      </c>
      <c r="J10" s="117"/>
    </row>
    <row r="11" spans="1:10" s="1" customFormat="1" ht="15">
      <c r="A11" s="87"/>
      <c r="B11" s="88"/>
      <c r="C11" s="77" t="s">
        <v>16</v>
      </c>
      <c r="D11" s="78"/>
      <c r="E11" s="79"/>
      <c r="F11" s="79"/>
      <c r="G11" s="79"/>
      <c r="H11" s="118" t="s">
        <v>12</v>
      </c>
      <c r="I11" s="118"/>
      <c r="J11" s="80"/>
    </row>
    <row r="12" spans="1:10" s="1" customFormat="1" ht="13.5" customHeight="1">
      <c r="A12" s="15">
        <v>1</v>
      </c>
      <c r="B12" s="89"/>
      <c r="C12" s="62" t="s">
        <v>24</v>
      </c>
      <c r="D12" s="16" t="s">
        <v>33</v>
      </c>
      <c r="E12" s="17"/>
      <c r="F12" s="18"/>
      <c r="G12" s="17"/>
      <c r="H12" s="18" t="s">
        <v>13</v>
      </c>
      <c r="I12" s="18"/>
      <c r="J12" s="19"/>
    </row>
    <row r="13" spans="1:10" s="1" customFormat="1" ht="13.5" customHeight="1">
      <c r="A13" s="15">
        <v>2</v>
      </c>
      <c r="B13" s="89"/>
      <c r="C13" s="62" t="s">
        <v>26</v>
      </c>
      <c r="D13" s="20" t="s">
        <v>33</v>
      </c>
      <c r="E13" s="18"/>
      <c r="F13" s="18"/>
      <c r="G13" s="17"/>
      <c r="H13" s="17" t="s">
        <v>13</v>
      </c>
      <c r="I13" s="18"/>
      <c r="J13" s="19"/>
    </row>
    <row r="14" spans="1:10" s="1" customFormat="1" ht="13.5" customHeight="1">
      <c r="A14" s="15">
        <v>3</v>
      </c>
      <c r="B14" s="89"/>
      <c r="C14" s="62" t="str">
        <f>'[1]План 11-12'!$B$17</f>
        <v>Основы предпринимательства</v>
      </c>
      <c r="D14" s="21" t="s">
        <v>35</v>
      </c>
      <c r="E14" s="18"/>
      <c r="F14" s="18"/>
      <c r="G14" s="17" t="s">
        <v>13</v>
      </c>
      <c r="H14" s="17"/>
      <c r="I14" s="18"/>
      <c r="J14" s="22"/>
    </row>
    <row r="15" spans="1:10" s="1" customFormat="1" ht="17.25" customHeight="1">
      <c r="A15" s="15">
        <v>4</v>
      </c>
      <c r="B15" s="89"/>
      <c r="C15" s="62" t="s">
        <v>46</v>
      </c>
      <c r="D15" s="20" t="s">
        <v>35</v>
      </c>
      <c r="E15" s="18"/>
      <c r="F15" s="18"/>
      <c r="G15" s="18" t="s">
        <v>13</v>
      </c>
      <c r="H15" s="17"/>
      <c r="I15" s="18"/>
      <c r="J15" s="22"/>
    </row>
    <row r="16" spans="1:10" s="1" customFormat="1" ht="13.5" customHeight="1">
      <c r="A16" s="15">
        <v>5</v>
      </c>
      <c r="B16" s="90"/>
      <c r="C16" s="62" t="s">
        <v>45</v>
      </c>
      <c r="D16" s="20" t="s">
        <v>35</v>
      </c>
      <c r="E16" s="17"/>
      <c r="F16" s="18"/>
      <c r="G16" s="18" t="s">
        <v>13</v>
      </c>
      <c r="H16" s="17"/>
      <c r="I16" s="18"/>
      <c r="J16" s="19"/>
    </row>
    <row r="17" spans="1:10" s="1" customFormat="1" ht="15">
      <c r="A17" s="15">
        <v>6</v>
      </c>
      <c r="B17" s="91"/>
      <c r="C17" s="62" t="s">
        <v>42</v>
      </c>
      <c r="D17" s="20" t="s">
        <v>35</v>
      </c>
      <c r="E17" s="18"/>
      <c r="F17" s="18"/>
      <c r="G17" s="17" t="s">
        <v>13</v>
      </c>
      <c r="H17" s="18"/>
      <c r="I17" s="18"/>
      <c r="J17" s="19"/>
    </row>
    <row r="18" spans="1:10" s="1" customFormat="1" ht="15">
      <c r="A18" s="15">
        <v>7</v>
      </c>
      <c r="B18" s="91"/>
      <c r="C18" s="62" t="str">
        <f>'[1]План 11-12'!B29</f>
        <v>Математический анализ</v>
      </c>
      <c r="D18" s="20" t="s">
        <v>36</v>
      </c>
      <c r="E18" s="18"/>
      <c r="F18" s="18"/>
      <c r="G18" s="17"/>
      <c r="H18" s="18" t="s">
        <v>13</v>
      </c>
      <c r="I18" s="18"/>
      <c r="J18" s="19"/>
    </row>
    <row r="19" spans="1:10" s="1" customFormat="1" ht="15">
      <c r="A19" s="15">
        <v>8</v>
      </c>
      <c r="B19" s="91"/>
      <c r="C19" s="62" t="str">
        <f>'[1]План 11-12'!$B$34</f>
        <v>Экономическая информатика</v>
      </c>
      <c r="D19" s="20" t="s">
        <v>34</v>
      </c>
      <c r="E19" s="18"/>
      <c r="F19" s="18"/>
      <c r="G19" s="17"/>
      <c r="H19" s="18" t="s">
        <v>13</v>
      </c>
      <c r="I19" s="18"/>
      <c r="J19" s="19"/>
    </row>
    <row r="20" spans="1:10" s="1" customFormat="1" ht="15">
      <c r="A20" s="15">
        <v>9</v>
      </c>
      <c r="B20" s="91"/>
      <c r="C20" s="62" t="s">
        <v>30</v>
      </c>
      <c r="D20" s="20" t="s">
        <v>35</v>
      </c>
      <c r="E20" s="18"/>
      <c r="F20" s="18"/>
      <c r="G20" s="17" t="s">
        <v>13</v>
      </c>
      <c r="H20" s="18"/>
      <c r="I20" s="18"/>
      <c r="J20" s="19"/>
    </row>
    <row r="21" spans="1:10" s="1" customFormat="1" ht="15">
      <c r="A21" s="15">
        <v>10</v>
      </c>
      <c r="B21" s="91"/>
      <c r="C21" s="62" t="s">
        <v>37</v>
      </c>
      <c r="D21" s="20" t="s">
        <v>33</v>
      </c>
      <c r="E21" s="18"/>
      <c r="F21" s="18" t="s">
        <v>13</v>
      </c>
      <c r="G21" s="17"/>
      <c r="H21" s="18" t="s">
        <v>13</v>
      </c>
      <c r="I21" s="18"/>
      <c r="J21" s="19"/>
    </row>
    <row r="22" spans="1:10" s="1" customFormat="1" ht="15">
      <c r="A22" s="15">
        <v>11</v>
      </c>
      <c r="B22" s="91"/>
      <c r="C22" s="62" t="str">
        <f>'[1]План 11-12'!B30</f>
        <v>Линейная алгебра</v>
      </c>
      <c r="D22" s="20" t="s">
        <v>36</v>
      </c>
      <c r="E22" s="18"/>
      <c r="F22" s="18"/>
      <c r="G22" s="17"/>
      <c r="H22" s="18" t="s">
        <v>13</v>
      </c>
      <c r="I22" s="18"/>
      <c r="J22" s="19"/>
    </row>
    <row r="23" spans="1:10" s="1" customFormat="1" ht="14.25" customHeight="1">
      <c r="A23" s="87"/>
      <c r="B23" s="88"/>
      <c r="C23" s="119" t="s">
        <v>17</v>
      </c>
      <c r="D23" s="120"/>
      <c r="E23" s="120"/>
      <c r="F23" s="121"/>
      <c r="G23" s="79"/>
      <c r="H23" s="118" t="s">
        <v>12</v>
      </c>
      <c r="I23" s="118"/>
      <c r="J23" s="80"/>
    </row>
    <row r="24" spans="1:10" s="1" customFormat="1" ht="14.25" customHeight="1">
      <c r="A24" s="17">
        <v>1</v>
      </c>
      <c r="B24" s="92"/>
      <c r="C24" s="63" t="s">
        <v>25</v>
      </c>
      <c r="D24" s="26" t="s">
        <v>33</v>
      </c>
      <c r="E24" s="27"/>
      <c r="F24" s="27"/>
      <c r="G24" s="18"/>
      <c r="H24" s="18" t="s">
        <v>13</v>
      </c>
      <c r="I24" s="18"/>
      <c r="J24" s="23"/>
    </row>
    <row r="25" spans="1:10" s="1" customFormat="1" ht="14.25" customHeight="1">
      <c r="A25" s="17">
        <v>2</v>
      </c>
      <c r="B25" s="93"/>
      <c r="C25" s="63" t="str">
        <f>'[1]План 11-12'!B18</f>
        <v>Деловая этика</v>
      </c>
      <c r="D25" s="26" t="s">
        <v>35</v>
      </c>
      <c r="E25" s="27"/>
      <c r="F25" s="27"/>
      <c r="G25" s="27" t="s">
        <v>13</v>
      </c>
      <c r="H25" s="18"/>
      <c r="I25" s="18"/>
      <c r="J25" s="23"/>
    </row>
    <row r="26" spans="1:10" s="1" customFormat="1" ht="14.25" customHeight="1">
      <c r="A26" s="17">
        <v>3</v>
      </c>
      <c r="B26" s="94"/>
      <c r="C26" s="63" t="str">
        <f>'[1]План 11-12'!B19</f>
        <v>История экономических учений</v>
      </c>
      <c r="D26" s="26" t="s">
        <v>34</v>
      </c>
      <c r="E26" s="27"/>
      <c r="F26" s="27"/>
      <c r="G26" s="18" t="s">
        <v>13</v>
      </c>
      <c r="H26" s="18"/>
      <c r="I26" s="18"/>
      <c r="J26" s="23"/>
    </row>
    <row r="27" spans="1:10" s="1" customFormat="1" ht="28.5" customHeight="1">
      <c r="A27" s="17">
        <v>4</v>
      </c>
      <c r="B27" s="94"/>
      <c r="C27" s="63" t="str">
        <f>'[1]План 11-12'!$B$31</f>
        <v>Теория вероятностей и математическая статистика</v>
      </c>
      <c r="D27" s="28" t="s">
        <v>33</v>
      </c>
      <c r="E27" s="27"/>
      <c r="F27" s="27"/>
      <c r="G27" s="18"/>
      <c r="H27" s="18" t="s">
        <v>13</v>
      </c>
      <c r="I27" s="18"/>
      <c r="J27" s="23"/>
    </row>
    <row r="28" spans="1:10" s="1" customFormat="1" ht="24" customHeight="1">
      <c r="A28" s="17">
        <v>5</v>
      </c>
      <c r="B28" s="94"/>
      <c r="C28" s="64" t="s">
        <v>43</v>
      </c>
      <c r="D28" s="28" t="s">
        <v>35</v>
      </c>
      <c r="E28" s="27"/>
      <c r="F28" s="27"/>
      <c r="G28" s="18" t="s">
        <v>13</v>
      </c>
      <c r="H28" s="18"/>
      <c r="I28" s="18"/>
      <c r="J28" s="23"/>
    </row>
    <row r="29" spans="1:10" s="1" customFormat="1" ht="27" customHeight="1">
      <c r="A29" s="17">
        <v>6</v>
      </c>
      <c r="B29" s="94"/>
      <c r="C29" s="64" t="s">
        <v>44</v>
      </c>
      <c r="D29" s="26" t="s">
        <v>35</v>
      </c>
      <c r="E29" s="27"/>
      <c r="F29" s="18"/>
      <c r="G29" s="27" t="s">
        <v>13</v>
      </c>
      <c r="H29" s="18"/>
      <c r="I29" s="18"/>
      <c r="J29" s="23"/>
    </row>
    <row r="30" spans="1:10" s="1" customFormat="1" ht="18" customHeight="1">
      <c r="A30" s="17">
        <v>7</v>
      </c>
      <c r="B30" s="94"/>
      <c r="C30" s="64" t="s">
        <v>38</v>
      </c>
      <c r="D30" s="26" t="s">
        <v>33</v>
      </c>
      <c r="E30" s="27"/>
      <c r="F30" s="18" t="s">
        <v>13</v>
      </c>
      <c r="G30" s="27"/>
      <c r="H30" s="18" t="s">
        <v>13</v>
      </c>
      <c r="I30" s="18"/>
      <c r="J30" s="23"/>
    </row>
    <row r="31" spans="1:10" s="1" customFormat="1" ht="21.75" customHeight="1">
      <c r="A31" s="17">
        <v>8</v>
      </c>
      <c r="B31" s="94"/>
      <c r="C31" s="64" t="str">
        <f>'[1]План 11-12'!B53</f>
        <v>Маркетинг</v>
      </c>
      <c r="D31" s="26" t="s">
        <v>34</v>
      </c>
      <c r="E31" s="27"/>
      <c r="F31" s="27"/>
      <c r="G31" s="18" t="s">
        <v>13</v>
      </c>
      <c r="H31" s="18"/>
      <c r="I31" s="18"/>
      <c r="J31" s="23"/>
    </row>
    <row r="32" spans="1:10" s="1" customFormat="1" ht="14.25" customHeight="1">
      <c r="A32" s="17">
        <v>9</v>
      </c>
      <c r="B32" s="94"/>
      <c r="C32" s="63" t="str">
        <f>'[1]План 11-12'!B54</f>
        <v>Менеджмент</v>
      </c>
      <c r="D32" s="28" t="s">
        <v>34</v>
      </c>
      <c r="E32" s="27"/>
      <c r="F32" s="27"/>
      <c r="G32" s="27" t="s">
        <v>13</v>
      </c>
      <c r="H32" s="18"/>
      <c r="I32" s="18"/>
      <c r="J32" s="23"/>
    </row>
    <row r="33" spans="1:10" s="1" customFormat="1" ht="15" customHeight="1">
      <c r="A33" s="17">
        <v>10</v>
      </c>
      <c r="B33" s="94"/>
      <c r="C33" s="63" t="str">
        <f>'[1]План 11-12'!$B$55</f>
        <v>Мировая экономика и МЭО</v>
      </c>
      <c r="D33" s="28" t="s">
        <v>33</v>
      </c>
      <c r="E33" s="27"/>
      <c r="F33" s="27"/>
      <c r="G33" s="27"/>
      <c r="H33" s="18" t="s">
        <v>13</v>
      </c>
      <c r="I33" s="18"/>
      <c r="J33" s="23"/>
    </row>
    <row r="34" spans="1:10" s="1" customFormat="1" ht="20.25" customHeight="1">
      <c r="A34" s="17">
        <v>11</v>
      </c>
      <c r="B34" s="91"/>
      <c r="C34" s="63" t="str">
        <f>'[1]План 11-12'!$B$69</f>
        <v>Экономика фирмы</v>
      </c>
      <c r="D34" s="28" t="s">
        <v>33</v>
      </c>
      <c r="E34" s="31"/>
      <c r="F34" s="31"/>
      <c r="G34" s="31"/>
      <c r="H34" s="32" t="s">
        <v>13</v>
      </c>
      <c r="I34" s="18"/>
      <c r="J34" s="23"/>
    </row>
    <row r="35" spans="1:10" s="1" customFormat="1" ht="14.25" customHeight="1">
      <c r="A35" s="33"/>
      <c r="B35" s="95"/>
      <c r="C35" s="34"/>
      <c r="D35" s="35"/>
      <c r="E35" s="36"/>
      <c r="F35" s="37"/>
      <c r="G35" s="37"/>
      <c r="H35" s="38"/>
      <c r="I35" s="39"/>
      <c r="J35" s="40"/>
    </row>
    <row r="36" spans="1:10" s="1" customFormat="1" ht="14.25" customHeight="1">
      <c r="A36" s="17"/>
      <c r="B36" s="96"/>
      <c r="C36" s="136" t="s">
        <v>18</v>
      </c>
      <c r="D36" s="137"/>
      <c r="E36" s="137"/>
      <c r="F36" s="137"/>
      <c r="G36" s="138"/>
      <c r="H36" s="118" t="s">
        <v>12</v>
      </c>
      <c r="I36" s="118"/>
      <c r="J36" s="80"/>
    </row>
    <row r="37" spans="1:10" s="1" customFormat="1" ht="14.25" customHeight="1">
      <c r="A37" s="17">
        <v>1</v>
      </c>
      <c r="B37" s="18"/>
      <c r="C37" s="65" t="s">
        <v>28</v>
      </c>
      <c r="D37" s="29" t="s">
        <v>34</v>
      </c>
      <c r="E37" s="31"/>
      <c r="F37" s="31"/>
      <c r="G37" s="31" t="s">
        <v>13</v>
      </c>
      <c r="H37" s="41"/>
      <c r="I37" s="17"/>
      <c r="J37" s="19"/>
    </row>
    <row r="38" spans="1:10" s="1" customFormat="1" ht="14.25" customHeight="1">
      <c r="A38" s="17">
        <v>2</v>
      </c>
      <c r="B38" s="91"/>
      <c r="C38" s="66" t="str">
        <f>'[1]План 11-12'!$B$32</f>
        <v>Теория оптимальных решений</v>
      </c>
      <c r="D38" s="42" t="s">
        <v>34</v>
      </c>
      <c r="E38" s="31"/>
      <c r="F38" s="31"/>
      <c r="G38" s="31" t="s">
        <v>13</v>
      </c>
      <c r="H38" s="41"/>
      <c r="I38" s="17"/>
      <c r="J38" s="19"/>
    </row>
    <row r="39" spans="1:10" s="1" customFormat="1" ht="24.75" customHeight="1">
      <c r="A39" s="17">
        <v>3</v>
      </c>
      <c r="B39" s="22"/>
      <c r="C39" s="62" t="str">
        <f>'[1]План 11-12'!$B$36</f>
        <v>Математические основы в макро и микроэкономике</v>
      </c>
      <c r="D39" s="20" t="s">
        <v>34</v>
      </c>
      <c r="E39" s="17"/>
      <c r="F39" s="18"/>
      <c r="G39" s="18" t="s">
        <v>13</v>
      </c>
      <c r="H39" s="17"/>
      <c r="I39" s="17"/>
      <c r="J39" s="22"/>
    </row>
    <row r="40" spans="1:10" s="1" customFormat="1" ht="25.5" customHeight="1">
      <c r="A40" s="17">
        <v>4</v>
      </c>
      <c r="B40" s="97"/>
      <c r="C40" s="64" t="str">
        <f>'[1]План 11-12'!B47</f>
        <v>Эконометрика</v>
      </c>
      <c r="D40" s="43" t="s">
        <v>33</v>
      </c>
      <c r="E40" s="30"/>
      <c r="F40" s="31"/>
      <c r="G40" s="30"/>
      <c r="H40" s="32" t="s">
        <v>13</v>
      </c>
      <c r="I40" s="18"/>
      <c r="J40" s="19"/>
    </row>
    <row r="41" spans="1:10" s="1" customFormat="1" ht="17.25" customHeight="1">
      <c r="A41" s="17">
        <v>5</v>
      </c>
      <c r="B41" s="22"/>
      <c r="C41" s="66" t="s">
        <v>39</v>
      </c>
      <c r="D41" s="29" t="s">
        <v>33</v>
      </c>
      <c r="E41" s="31"/>
      <c r="F41" s="30"/>
      <c r="G41" s="31" t="s">
        <v>13</v>
      </c>
      <c r="H41" s="41"/>
      <c r="I41" s="29"/>
      <c r="J41" s="44" t="s">
        <v>52</v>
      </c>
    </row>
    <row r="42" spans="1:10" s="1" customFormat="1" ht="16.5" customHeight="1">
      <c r="A42" s="17">
        <v>6</v>
      </c>
      <c r="B42" s="22"/>
      <c r="C42" s="66" t="str">
        <f>'[1]План 11-12'!$B$51</f>
        <v>Финансы </v>
      </c>
      <c r="D42" s="29" t="s">
        <v>36</v>
      </c>
      <c r="E42" s="31"/>
      <c r="F42" s="30" t="s">
        <v>13</v>
      </c>
      <c r="G42" s="31"/>
      <c r="H42" s="41" t="s">
        <v>13</v>
      </c>
      <c r="I42" s="29"/>
      <c r="J42" s="44"/>
    </row>
    <row r="43" spans="1:10" s="1" customFormat="1" ht="15" customHeight="1">
      <c r="A43" s="17">
        <v>7</v>
      </c>
      <c r="B43" s="22"/>
      <c r="C43" s="66" t="str">
        <f>'[1]План 11-12'!$B$57</f>
        <v>Экономика общественного сектора</v>
      </c>
      <c r="D43" s="45" t="s">
        <v>34</v>
      </c>
      <c r="E43" s="29"/>
      <c r="F43" s="29"/>
      <c r="G43" s="29" t="s">
        <v>13</v>
      </c>
      <c r="H43" s="29"/>
      <c r="I43" s="29"/>
      <c r="J43" s="44"/>
    </row>
    <row r="44" spans="1:10" s="1" customFormat="1" ht="30" customHeight="1">
      <c r="A44" s="17">
        <v>8</v>
      </c>
      <c r="B44" s="22"/>
      <c r="C44" s="66" t="str">
        <f>'[1]План 11-12'!$B$61</f>
        <v>Государственные и муниципальные финансы</v>
      </c>
      <c r="D44" s="25" t="s">
        <v>33</v>
      </c>
      <c r="E44" s="29"/>
      <c r="F44" s="29" t="s">
        <v>13</v>
      </c>
      <c r="G44" s="29"/>
      <c r="H44" s="29" t="s">
        <v>13</v>
      </c>
      <c r="I44" s="29"/>
      <c r="J44" s="44"/>
    </row>
    <row r="45" spans="1:10" s="1" customFormat="1" ht="14.25" customHeight="1">
      <c r="A45" s="33"/>
      <c r="B45" s="71"/>
      <c r="C45" s="70"/>
      <c r="D45" s="46"/>
      <c r="E45" s="46"/>
      <c r="F45" s="46"/>
      <c r="G45" s="46"/>
      <c r="H45" s="33"/>
      <c r="I45" s="71"/>
      <c r="J45" s="47"/>
    </row>
    <row r="46" spans="1:10" s="1" customFormat="1" ht="14.25" customHeight="1">
      <c r="A46" s="17"/>
      <c r="B46" s="96"/>
      <c r="C46" s="139" t="s">
        <v>19</v>
      </c>
      <c r="D46" s="139"/>
      <c r="E46" s="139"/>
      <c r="F46" s="139"/>
      <c r="G46" s="139"/>
      <c r="H46" s="118" t="str">
        <f>$H$36</f>
        <v>ХХ  студентов</v>
      </c>
      <c r="I46" s="118"/>
      <c r="J46" s="81"/>
    </row>
    <row r="47" spans="1:10" s="1" customFormat="1" ht="14.25" customHeight="1">
      <c r="A47" s="18">
        <v>1</v>
      </c>
      <c r="B47" s="96"/>
      <c r="C47" s="67" t="s">
        <v>39</v>
      </c>
      <c r="D47" s="26" t="s">
        <v>34</v>
      </c>
      <c r="E47" s="26"/>
      <c r="F47" s="26"/>
      <c r="G47" s="27"/>
      <c r="H47" s="27" t="s">
        <v>13</v>
      </c>
      <c r="I47" s="27"/>
      <c r="J47" s="59" t="s">
        <v>51</v>
      </c>
    </row>
    <row r="48" spans="1:10" s="1" customFormat="1" ht="22.5" customHeight="1">
      <c r="A48" s="18">
        <v>2</v>
      </c>
      <c r="B48" s="98"/>
      <c r="C48" s="63" t="str">
        <f>'[1]План 11-12'!$B$52</f>
        <v>Деньги, кредит, банки</v>
      </c>
      <c r="D48" s="27" t="s">
        <v>33</v>
      </c>
      <c r="E48" s="27"/>
      <c r="F48" s="27" t="s">
        <v>13</v>
      </c>
      <c r="G48" s="27"/>
      <c r="H48" s="27" t="s">
        <v>13</v>
      </c>
      <c r="I48" s="27"/>
      <c r="J48" s="48"/>
    </row>
    <row r="49" spans="1:10" s="1" customFormat="1" ht="14.25" customHeight="1">
      <c r="A49" s="18">
        <v>3</v>
      </c>
      <c r="B49" s="49"/>
      <c r="C49" s="63" t="str">
        <f>'[1]План 11-12'!$B$56</f>
        <v>Корпоративные финансы</v>
      </c>
      <c r="D49" s="27" t="s">
        <v>33</v>
      </c>
      <c r="E49" s="27"/>
      <c r="F49" s="31"/>
      <c r="G49" s="27"/>
      <c r="H49" s="18" t="s">
        <v>13</v>
      </c>
      <c r="I49" s="18"/>
      <c r="J49" s="23"/>
    </row>
    <row r="50" spans="1:10" s="1" customFormat="1" ht="14.25" customHeight="1">
      <c r="A50" s="18">
        <v>4</v>
      </c>
      <c r="B50" s="49"/>
      <c r="C50" s="63" t="str">
        <f>'[1]План 11-12'!B64</f>
        <v>Финансовые рынки</v>
      </c>
      <c r="D50" s="27" t="s">
        <v>33</v>
      </c>
      <c r="E50" s="27"/>
      <c r="F50" s="31"/>
      <c r="G50" s="27"/>
      <c r="H50" s="18" t="s">
        <v>13</v>
      </c>
      <c r="I50" s="18"/>
      <c r="J50" s="23"/>
    </row>
    <row r="51" spans="1:10" s="1" customFormat="1" ht="14.25" customHeight="1">
      <c r="A51" s="18">
        <v>5</v>
      </c>
      <c r="B51" s="49"/>
      <c r="C51" s="63" t="s">
        <v>40</v>
      </c>
      <c r="D51" s="27" t="s">
        <v>34</v>
      </c>
      <c r="E51" s="27"/>
      <c r="F51" s="31"/>
      <c r="G51" s="27" t="s">
        <v>13</v>
      </c>
      <c r="H51" s="18"/>
      <c r="I51" s="18"/>
      <c r="J51" s="23"/>
    </row>
    <row r="52" spans="1:10" s="1" customFormat="1" ht="13.5" customHeight="1">
      <c r="A52" s="18">
        <v>6</v>
      </c>
      <c r="B52" s="49"/>
      <c r="C52" s="68" t="str">
        <f>'[1]План 11-12'!B65</f>
        <v>Налоги и налоговая система</v>
      </c>
      <c r="D52" s="43" t="s">
        <v>33</v>
      </c>
      <c r="E52" s="27"/>
      <c r="F52" s="27"/>
      <c r="G52" s="27"/>
      <c r="H52" s="18" t="s">
        <v>13</v>
      </c>
      <c r="I52" s="27"/>
      <c r="J52" s="23"/>
    </row>
    <row r="53" spans="1:10" s="1" customFormat="1" ht="14.25" customHeight="1">
      <c r="A53" s="17">
        <v>7</v>
      </c>
      <c r="B53" s="49"/>
      <c r="C53" s="66" t="str">
        <f>'[1]План 11-12'!$B$73</f>
        <v>Оценка денежных потоков</v>
      </c>
      <c r="D53" s="29" t="s">
        <v>34</v>
      </c>
      <c r="E53" s="29"/>
      <c r="F53" s="27"/>
      <c r="G53" s="27" t="s">
        <v>13</v>
      </c>
      <c r="H53" s="17"/>
      <c r="I53" s="27"/>
      <c r="J53" s="19"/>
    </row>
    <row r="54" spans="1:10" s="1" customFormat="1" ht="14.25" customHeight="1">
      <c r="A54" s="17"/>
      <c r="B54" s="49"/>
      <c r="C54" s="66" t="s">
        <v>49</v>
      </c>
      <c r="D54" s="29"/>
      <c r="E54" s="29"/>
      <c r="F54" s="27"/>
      <c r="G54" s="27"/>
      <c r="H54" s="17"/>
      <c r="I54" s="27"/>
      <c r="J54" s="19" t="s">
        <v>50</v>
      </c>
    </row>
    <row r="55" spans="1:10" s="1" customFormat="1" ht="14.25" customHeight="1">
      <c r="A55" s="17"/>
      <c r="B55" s="49"/>
      <c r="C55" s="66" t="s">
        <v>53</v>
      </c>
      <c r="D55" s="29" t="s">
        <v>54</v>
      </c>
      <c r="E55" s="29"/>
      <c r="F55" s="27"/>
      <c r="G55" s="27"/>
      <c r="H55" s="17"/>
      <c r="I55" s="27"/>
      <c r="J55" s="19" t="s">
        <v>50</v>
      </c>
    </row>
    <row r="56" spans="1:10" s="1" customFormat="1" ht="14.25" customHeight="1">
      <c r="A56" s="17"/>
      <c r="B56" s="61"/>
      <c r="C56" s="66" t="str">
        <f>'[2]План 11-12'!$B$80</f>
        <v>Электронные платежи/Личные финансы</v>
      </c>
      <c r="D56" s="43" t="s">
        <v>34</v>
      </c>
      <c r="E56" s="27"/>
      <c r="F56" s="27"/>
      <c r="G56" s="27" t="s">
        <v>13</v>
      </c>
      <c r="H56" s="18"/>
      <c r="I56" s="27"/>
      <c r="J56" s="17" t="s">
        <v>55</v>
      </c>
    </row>
    <row r="57" spans="1:10" s="1" customFormat="1" ht="14.25" customHeight="1">
      <c r="A57" s="50"/>
      <c r="B57" s="51"/>
      <c r="C57" s="52"/>
      <c r="D57" s="53"/>
      <c r="E57" s="52"/>
      <c r="F57" s="52"/>
      <c r="G57" s="52"/>
      <c r="H57" s="54"/>
      <c r="I57" s="55"/>
      <c r="J57" s="56"/>
    </row>
    <row r="58" spans="1:10" s="1" customFormat="1" ht="14.25" customHeight="1">
      <c r="A58" s="17"/>
      <c r="B58" s="22"/>
      <c r="C58" s="136" t="s">
        <v>20</v>
      </c>
      <c r="D58" s="137"/>
      <c r="E58" s="137"/>
      <c r="F58" s="137"/>
      <c r="G58" s="138"/>
      <c r="H58" s="140" t="s">
        <v>57</v>
      </c>
      <c r="I58" s="141"/>
      <c r="J58" s="80"/>
    </row>
    <row r="59" spans="1:10" s="1" customFormat="1" ht="36">
      <c r="A59" s="85" t="s">
        <v>4</v>
      </c>
      <c r="B59" s="86" t="s">
        <v>5</v>
      </c>
      <c r="C59" s="82" t="s">
        <v>0</v>
      </c>
      <c r="D59" s="82" t="s">
        <v>6</v>
      </c>
      <c r="E59" s="82" t="s">
        <v>7</v>
      </c>
      <c r="F59" s="82" t="s">
        <v>8</v>
      </c>
      <c r="G59" s="82" t="s">
        <v>9</v>
      </c>
      <c r="H59" s="82" t="s">
        <v>10</v>
      </c>
      <c r="I59" s="133" t="s">
        <v>11</v>
      </c>
      <c r="J59" s="134"/>
    </row>
    <row r="60" spans="1:10" s="1" customFormat="1" ht="24.75" customHeight="1">
      <c r="A60" s="57">
        <v>2</v>
      </c>
      <c r="B60" s="91"/>
      <c r="C60" s="64" t="str">
        <f>'[1]План 11-12'!$B$35</f>
        <v>Информационные системы и технологии в экономике</v>
      </c>
      <c r="D60" s="43" t="s">
        <v>36</v>
      </c>
      <c r="E60" s="27"/>
      <c r="F60" s="27" t="s">
        <v>13</v>
      </c>
      <c r="G60" s="27"/>
      <c r="H60" s="27" t="s">
        <v>13</v>
      </c>
      <c r="I60" s="60"/>
      <c r="J60" s="24"/>
    </row>
    <row r="61" spans="1:10" s="1" customFormat="1" ht="14.25" customHeight="1">
      <c r="A61" s="57">
        <v>3</v>
      </c>
      <c r="B61" s="91"/>
      <c r="C61" s="63" t="str">
        <f>'[1]План 11-12'!$B$62</f>
        <v>Страхование</v>
      </c>
      <c r="D61" s="43" t="s">
        <v>33</v>
      </c>
      <c r="E61" s="29"/>
      <c r="F61" s="27"/>
      <c r="G61" s="29"/>
      <c r="H61" s="27" t="s">
        <v>13</v>
      </c>
      <c r="I61" s="60"/>
      <c r="J61" s="24" t="s">
        <v>67</v>
      </c>
    </row>
    <row r="62" spans="1:10" s="1" customFormat="1" ht="14.25" customHeight="1">
      <c r="A62" s="57">
        <v>4</v>
      </c>
      <c r="B62" s="91"/>
      <c r="C62" s="63" t="str">
        <f>'[1]План 11-12'!$B$63</f>
        <v>Финансовый менеджмент</v>
      </c>
      <c r="D62" s="43" t="s">
        <v>33</v>
      </c>
      <c r="E62" s="29"/>
      <c r="F62" s="27" t="s">
        <v>13</v>
      </c>
      <c r="G62" s="29"/>
      <c r="H62" s="27" t="s">
        <v>13</v>
      </c>
      <c r="I62" s="60"/>
      <c r="J62" s="24"/>
    </row>
    <row r="63" spans="1:10" s="1" customFormat="1" ht="17.25" customHeight="1">
      <c r="A63" s="57">
        <v>5</v>
      </c>
      <c r="B63" s="91"/>
      <c r="C63" s="63" t="str">
        <f>'[1]План 11-12'!$B$68</f>
        <v>Финансовое право</v>
      </c>
      <c r="D63" s="43" t="s">
        <v>35</v>
      </c>
      <c r="E63" s="29"/>
      <c r="F63" s="27"/>
      <c r="G63" s="29"/>
      <c r="H63" s="27" t="s">
        <v>13</v>
      </c>
      <c r="I63" s="60"/>
      <c r="J63" s="24"/>
    </row>
    <row r="64" spans="1:10" s="1" customFormat="1" ht="29.25" customHeight="1">
      <c r="A64" s="57">
        <v>6</v>
      </c>
      <c r="B64" s="91"/>
      <c r="C64" s="63" t="str">
        <f>'[1]План 11-12'!$B$77</f>
        <v>Управление доходами и расходами бюджета</v>
      </c>
      <c r="D64" s="43" t="s">
        <v>33</v>
      </c>
      <c r="E64" s="29"/>
      <c r="F64" s="27"/>
      <c r="G64" s="29"/>
      <c r="H64" s="27" t="s">
        <v>13</v>
      </c>
      <c r="I64" s="60"/>
      <c r="J64" s="24"/>
    </row>
    <row r="65" spans="1:10" s="1" customFormat="1" ht="14.25" customHeight="1">
      <c r="A65" s="57">
        <v>7</v>
      </c>
      <c r="B65" s="91"/>
      <c r="C65" s="69" t="str">
        <f>'[1]План 11-12'!$B$71</f>
        <v>Инвестиции</v>
      </c>
      <c r="D65" s="43" t="s">
        <v>36</v>
      </c>
      <c r="E65" s="27"/>
      <c r="F65" s="27"/>
      <c r="G65" s="27"/>
      <c r="H65" s="29">
        <f>+K81</f>
        <v>0</v>
      </c>
      <c r="I65" s="18"/>
      <c r="J65" s="19"/>
    </row>
    <row r="66" spans="1:10" s="1" customFormat="1" ht="14.25" customHeight="1">
      <c r="A66" s="18">
        <v>8</v>
      </c>
      <c r="B66" s="49"/>
      <c r="C66" s="63" t="s">
        <v>48</v>
      </c>
      <c r="D66" s="43" t="s">
        <v>34</v>
      </c>
      <c r="E66" s="27"/>
      <c r="F66" s="27"/>
      <c r="G66" s="27" t="s">
        <v>13</v>
      </c>
      <c r="H66" s="18"/>
      <c r="I66" s="27"/>
      <c r="J66" s="23"/>
    </row>
    <row r="67" spans="1:10" s="1" customFormat="1" ht="14.25" customHeight="1">
      <c r="A67" s="17">
        <v>9</v>
      </c>
      <c r="B67" s="61"/>
      <c r="C67" s="63" t="s">
        <v>47</v>
      </c>
      <c r="D67" s="43" t="s">
        <v>34</v>
      </c>
      <c r="E67" s="27"/>
      <c r="F67" s="27"/>
      <c r="G67" s="27" t="s">
        <v>13</v>
      </c>
      <c r="H67" s="18"/>
      <c r="I67" s="27"/>
      <c r="J67" s="19"/>
    </row>
    <row r="68" spans="1:10" s="1" customFormat="1" ht="14.25" customHeight="1">
      <c r="A68" s="17">
        <v>10</v>
      </c>
      <c r="B68" s="61"/>
      <c r="C68" s="66" t="s">
        <v>29</v>
      </c>
      <c r="D68" s="43" t="s">
        <v>34</v>
      </c>
      <c r="E68" s="27"/>
      <c r="F68" s="27"/>
      <c r="G68" s="27" t="s">
        <v>13</v>
      </c>
      <c r="H68" s="18"/>
      <c r="I68" s="27"/>
      <c r="J68" s="19"/>
    </row>
    <row r="69" spans="1:10" s="1" customFormat="1" ht="14.25" customHeight="1">
      <c r="A69" s="17">
        <v>11</v>
      </c>
      <c r="B69" s="61"/>
      <c r="C69" s="66" t="str">
        <f>'[1]План 11-12'!$B$37</f>
        <v>Информационная безопасность</v>
      </c>
      <c r="D69" s="43" t="s">
        <v>34</v>
      </c>
      <c r="E69" s="27"/>
      <c r="F69" s="27"/>
      <c r="G69" s="27" t="s">
        <v>13</v>
      </c>
      <c r="H69" s="18"/>
      <c r="I69" s="27"/>
      <c r="J69" s="19"/>
    </row>
    <row r="70" spans="1:10" s="113" customFormat="1" ht="15">
      <c r="A70" s="15"/>
      <c r="B70" s="91"/>
      <c r="C70" s="112" t="s">
        <v>27</v>
      </c>
      <c r="D70" s="20" t="s">
        <v>70</v>
      </c>
      <c r="E70" s="18"/>
      <c r="F70" s="18"/>
      <c r="G70" s="17" t="s">
        <v>13</v>
      </c>
      <c r="H70" s="18"/>
      <c r="I70" s="18"/>
      <c r="J70" s="19"/>
    </row>
    <row r="71" spans="1:10" s="1" customFormat="1" ht="14.25" customHeight="1">
      <c r="A71" s="17"/>
      <c r="B71" s="22"/>
      <c r="C71" s="135" t="s">
        <v>21</v>
      </c>
      <c r="D71" s="135"/>
      <c r="E71" s="135"/>
      <c r="F71" s="135"/>
      <c r="G71" s="135"/>
      <c r="H71" s="118" t="str">
        <f>$H$58</f>
        <v>6 человек</v>
      </c>
      <c r="I71" s="118"/>
      <c r="J71" s="80"/>
    </row>
    <row r="72" spans="1:10" s="1" customFormat="1" ht="36">
      <c r="A72" s="85" t="s">
        <v>4</v>
      </c>
      <c r="B72" s="86" t="s">
        <v>5</v>
      </c>
      <c r="C72" s="82" t="s">
        <v>0</v>
      </c>
      <c r="D72" s="82" t="s">
        <v>6</v>
      </c>
      <c r="E72" s="82" t="s">
        <v>7</v>
      </c>
      <c r="F72" s="82" t="s">
        <v>8</v>
      </c>
      <c r="G72" s="82" t="s">
        <v>9</v>
      </c>
      <c r="H72" s="82" t="s">
        <v>10</v>
      </c>
      <c r="I72" s="133" t="s">
        <v>11</v>
      </c>
      <c r="J72" s="134"/>
    </row>
    <row r="73" spans="1:10" s="1" customFormat="1" ht="17.25" customHeight="1">
      <c r="A73" s="57">
        <v>1</v>
      </c>
      <c r="B73" s="97"/>
      <c r="C73" s="63" t="str">
        <f>'[1]План 11-12'!$B$60</f>
        <v>Банковское дело</v>
      </c>
      <c r="D73" s="75" t="s">
        <v>34</v>
      </c>
      <c r="E73" s="75"/>
      <c r="F73" s="75"/>
      <c r="G73" s="75" t="s">
        <v>13</v>
      </c>
      <c r="H73" s="75"/>
      <c r="I73" s="68"/>
      <c r="J73" s="68" t="s">
        <v>61</v>
      </c>
    </row>
    <row r="74" spans="1:10" s="1" customFormat="1" ht="27.75" customHeight="1">
      <c r="A74" s="57">
        <v>2</v>
      </c>
      <c r="B74" s="97"/>
      <c r="C74" s="63" t="str">
        <f>'[1]План 11-12'!B66</f>
        <v>Международные валютно-кредитные и финансовые отношения</v>
      </c>
      <c r="D74" s="75" t="s">
        <v>33</v>
      </c>
      <c r="E74" s="75"/>
      <c r="F74" s="75"/>
      <c r="G74" s="75"/>
      <c r="H74" s="75" t="s">
        <v>13</v>
      </c>
      <c r="I74" s="68"/>
      <c r="J74" s="68" t="s">
        <v>66</v>
      </c>
    </row>
    <row r="75" spans="1:10" s="1" customFormat="1" ht="15" customHeight="1">
      <c r="A75" s="57">
        <v>3</v>
      </c>
      <c r="B75" s="22"/>
      <c r="C75" s="68" t="str">
        <f>'[1]План 11-12'!B67</f>
        <v>Оценка стоимости бизнеса</v>
      </c>
      <c r="D75" s="75" t="s">
        <v>34</v>
      </c>
      <c r="E75" s="75"/>
      <c r="F75" s="75"/>
      <c r="G75" s="75" t="s">
        <v>13</v>
      </c>
      <c r="H75" s="75"/>
      <c r="I75" s="68"/>
      <c r="J75" s="68" t="s">
        <v>62</v>
      </c>
    </row>
    <row r="76" spans="1:10" s="1" customFormat="1" ht="27.75" customHeight="1">
      <c r="A76" s="57">
        <v>4</v>
      </c>
      <c r="B76" s="22"/>
      <c r="C76" s="63" t="str">
        <f>'[1]План 11-12'!$B$70</f>
        <v>Финансовая среда и предпринимательские риски</v>
      </c>
      <c r="D76" s="75" t="s">
        <v>33</v>
      </c>
      <c r="E76" s="75"/>
      <c r="F76" s="75"/>
      <c r="G76" s="75"/>
      <c r="H76" s="75" t="s">
        <v>13</v>
      </c>
      <c r="I76" s="68"/>
      <c r="J76" s="68" t="s">
        <v>63</v>
      </c>
    </row>
    <row r="77" spans="1:10" s="1" customFormat="1" ht="14.25" customHeight="1">
      <c r="A77" s="57">
        <v>5</v>
      </c>
      <c r="B77" s="22"/>
      <c r="C77" s="66" t="str">
        <f>'[1]План 11-12'!$B$72</f>
        <v>Инвестиционная стратегия</v>
      </c>
      <c r="D77" s="76" t="s">
        <v>33</v>
      </c>
      <c r="E77" s="76"/>
      <c r="F77" s="76" t="s">
        <v>13</v>
      </c>
      <c r="G77" s="76"/>
      <c r="H77" s="76" t="s">
        <v>13</v>
      </c>
      <c r="I77" s="66"/>
      <c r="J77" s="66" t="s">
        <v>65</v>
      </c>
    </row>
    <row r="78" spans="1:10" s="1" customFormat="1" ht="16.5" customHeight="1">
      <c r="A78" s="57">
        <v>6</v>
      </c>
      <c r="B78" s="58"/>
      <c r="C78" s="66" t="str">
        <f>'[1]План 11-12'!B74</f>
        <v>Краткосрочная финансовая политика</v>
      </c>
      <c r="D78" s="76" t="s">
        <v>33</v>
      </c>
      <c r="E78" s="76"/>
      <c r="F78" s="76" t="s">
        <v>13</v>
      </c>
      <c r="G78" s="76"/>
      <c r="H78" s="76" t="s">
        <v>13</v>
      </c>
      <c r="I78" s="66"/>
      <c r="J78" s="66" t="s">
        <v>58</v>
      </c>
    </row>
    <row r="79" spans="1:10" s="1" customFormat="1" ht="14.25" customHeight="1">
      <c r="A79" s="57">
        <v>7</v>
      </c>
      <c r="B79" s="58"/>
      <c r="C79" s="66" t="str">
        <f>'[1]План 11-12'!B75</f>
        <v>Долгосрочная финансовая политика</v>
      </c>
      <c r="D79" s="76" t="s">
        <v>33</v>
      </c>
      <c r="E79" s="76"/>
      <c r="F79" s="76"/>
      <c r="G79" s="76"/>
      <c r="H79" s="76" t="s">
        <v>13</v>
      </c>
      <c r="I79" s="66"/>
      <c r="J79" s="66" t="s">
        <v>64</v>
      </c>
    </row>
    <row r="80" spans="1:10" ht="25.5">
      <c r="A80" s="57">
        <v>8</v>
      </c>
      <c r="B80" s="58"/>
      <c r="C80" s="66" t="str">
        <f>'[1]План 11-12'!B76</f>
        <v>Современные технологии бюджетирования</v>
      </c>
      <c r="D80" s="76" t="s">
        <v>33</v>
      </c>
      <c r="E80" s="76"/>
      <c r="F80" s="76"/>
      <c r="G80" s="76" t="s">
        <v>13</v>
      </c>
      <c r="H80" s="76"/>
      <c r="I80" s="66"/>
      <c r="J80" s="66" t="s">
        <v>59</v>
      </c>
    </row>
    <row r="81" spans="1:10" ht="15">
      <c r="A81" s="57">
        <v>9</v>
      </c>
      <c r="B81" s="58"/>
      <c r="C81" s="66" t="str">
        <f>'[1]План 11-12'!$B$78</f>
        <v>Финансовая стратегия фирмы</v>
      </c>
      <c r="D81" s="29" t="s">
        <v>34</v>
      </c>
      <c r="E81" s="29"/>
      <c r="F81" s="29"/>
      <c r="G81" s="29" t="s">
        <v>13</v>
      </c>
      <c r="H81" s="17"/>
      <c r="I81" s="22"/>
      <c r="J81" s="24" t="s">
        <v>60</v>
      </c>
    </row>
    <row r="82" spans="1:10" ht="15">
      <c r="A82" s="99">
        <v>10</v>
      </c>
      <c r="B82" s="99"/>
      <c r="C82" s="108" t="s">
        <v>68</v>
      </c>
      <c r="D82" s="74" t="s">
        <v>69</v>
      </c>
      <c r="E82" s="73"/>
      <c r="F82" s="73"/>
      <c r="G82" s="73"/>
      <c r="H82" s="73"/>
      <c r="I82" s="73"/>
      <c r="J82" s="73"/>
    </row>
    <row r="83" ht="15">
      <c r="C83" s="109" t="s">
        <v>71</v>
      </c>
    </row>
    <row r="84" spans="1:10" s="104" customFormat="1" ht="14.25" customHeight="1">
      <c r="A84" s="101"/>
      <c r="B84" s="102"/>
      <c r="C84" s="102" t="s">
        <v>72</v>
      </c>
      <c r="D84" s="101" t="s">
        <v>73</v>
      </c>
      <c r="E84" s="101"/>
      <c r="F84" s="101"/>
      <c r="G84" s="103" t="s">
        <v>9</v>
      </c>
      <c r="H84" s="103" t="s">
        <v>10</v>
      </c>
      <c r="I84" s="101"/>
      <c r="J84" s="102" t="s">
        <v>76</v>
      </c>
    </row>
    <row r="85" spans="1:10" ht="36">
      <c r="A85" s="105" t="s">
        <v>4</v>
      </c>
      <c r="B85" s="106" t="s">
        <v>5</v>
      </c>
      <c r="C85" s="107" t="s">
        <v>0</v>
      </c>
      <c r="D85" s="82" t="s">
        <v>6</v>
      </c>
      <c r="E85" s="82" t="s">
        <v>7</v>
      </c>
      <c r="F85" s="82" t="s">
        <v>8</v>
      </c>
      <c r="G85" s="82" t="s">
        <v>9</v>
      </c>
      <c r="H85" s="82" t="s">
        <v>10</v>
      </c>
      <c r="I85" s="114" t="s">
        <v>11</v>
      </c>
      <c r="J85" s="115"/>
    </row>
    <row r="86" spans="1:10" s="111" customFormat="1" ht="31.5">
      <c r="A86" s="41">
        <v>1</v>
      </c>
      <c r="B86" s="41"/>
      <c r="C86" s="110" t="s">
        <v>74</v>
      </c>
      <c r="D86" s="41" t="s">
        <v>75</v>
      </c>
      <c r="E86" s="41"/>
      <c r="F86" s="41"/>
      <c r="G86" s="41"/>
      <c r="H86" s="41"/>
      <c r="I86" s="41"/>
      <c r="J86" s="41"/>
    </row>
  </sheetData>
  <sheetProtection/>
  <mergeCells count="30">
    <mergeCell ref="I72:J72"/>
    <mergeCell ref="I59:J59"/>
    <mergeCell ref="C71:G71"/>
    <mergeCell ref="C58:G58"/>
    <mergeCell ref="C46:G46"/>
    <mergeCell ref="C36:G36"/>
    <mergeCell ref="H71:I71"/>
    <mergeCell ref="H36:I36"/>
    <mergeCell ref="H46:I46"/>
    <mergeCell ref="H58:I58"/>
    <mergeCell ref="B7:C7"/>
    <mergeCell ref="B8:C8"/>
    <mergeCell ref="D8:E9"/>
    <mergeCell ref="F8:G9"/>
    <mergeCell ref="B1:H1"/>
    <mergeCell ref="I1:J1"/>
    <mergeCell ref="B2:H2"/>
    <mergeCell ref="I2:J2"/>
    <mergeCell ref="B3:H3"/>
    <mergeCell ref="I3:J3"/>
    <mergeCell ref="I85:J85"/>
    <mergeCell ref="I10:J10"/>
    <mergeCell ref="H11:I11"/>
    <mergeCell ref="C23:F23"/>
    <mergeCell ref="H23:I23"/>
    <mergeCell ref="B4:H4"/>
    <mergeCell ref="I4:J4"/>
    <mergeCell ref="B5:D5"/>
    <mergeCell ref="B6:C6"/>
    <mergeCell ref="E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TEHMASHINE</dc:creator>
  <cp:keywords/>
  <dc:description/>
  <cp:lastModifiedBy>Наташа</cp:lastModifiedBy>
  <cp:lastPrinted>2014-11-05T12:32:53Z</cp:lastPrinted>
  <dcterms:created xsi:type="dcterms:W3CDTF">2010-11-21T12:02:50Z</dcterms:created>
  <dcterms:modified xsi:type="dcterms:W3CDTF">2015-06-12T11:20:46Z</dcterms:modified>
  <cp:category/>
  <cp:version/>
  <cp:contentType/>
  <cp:contentStatus/>
</cp:coreProperties>
</file>